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_cont\Documents\2018\Transparencia\Verificaciones Cumplimiento ITEA\4o Trimestre\Administración\Faltantes\"/>
    </mc:Choice>
  </mc:AlternateContent>
  <xr:revisionPtr revIDLastSave="0" documentId="8_{8CDBB18F-8398-436A-9E10-4ECB9E6F8945}" xr6:coauthVersionLast="40" xr6:coauthVersionMax="40" xr10:uidLastSave="{00000000-0000-0000-0000-000000000000}"/>
  <bookViews>
    <workbookView xWindow="0" yWindow="0" windowWidth="28800" windowHeight="128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4255" sheetId="5" r:id="rId5"/>
    <sheet name="Tabla_3642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</workbook>
</file>

<file path=xl/calcChain.xml><?xml version="1.0" encoding="utf-8"?>
<calcChain xmlns="http://schemas.openxmlformats.org/spreadsheetml/2006/main">
  <c r="D30" i="5" l="1"/>
  <c r="D25" i="5"/>
  <c r="D24" i="5"/>
  <c r="D22" i="5"/>
  <c r="D20" i="5"/>
  <c r="D18" i="5"/>
  <c r="D17" i="5"/>
  <c r="D16" i="5"/>
  <c r="D10" i="5"/>
  <c r="D9" i="5"/>
  <c r="D11" i="5"/>
  <c r="D12" i="5"/>
  <c r="D13" i="5"/>
  <c r="D7" i="5"/>
  <c r="D6" i="5"/>
  <c r="D4" i="5"/>
</calcChain>
</file>

<file path=xl/sharedStrings.xml><?xml version="1.0" encoding="utf-8"?>
<sst xmlns="http://schemas.openxmlformats.org/spreadsheetml/2006/main" count="486" uniqueCount="190">
  <si>
    <t>44984</t>
  </si>
  <si>
    <t>TÍTULO</t>
  </si>
  <si>
    <t>NOMBRE CORTO</t>
  </si>
  <si>
    <t>DESCRIPCIÓN</t>
  </si>
  <si>
    <t>Gastos por concepto de viáticos y representación</t>
  </si>
  <si>
    <t>LTAIPEAM55FIX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</si>
  <si>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</si>
  <si>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</si>
  <si>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</si>
  <si>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</si>
  <si>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</si>
  <si>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</si>
  <si>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</si>
  <si>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</si>
  <si>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</si>
  <si>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</si>
  <si>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</si>
  <si>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364239</t>
  </si>
  <si>
    <t>364262</t>
  </si>
  <si>
    <t>364263</t>
  </si>
  <si>
    <t>364257</t>
  </si>
  <si>
    <t>364258</t>
  </si>
  <si>
    <t>364246</t>
  </si>
  <si>
    <t>364247</t>
  </si>
  <si>
    <t>364264</t>
  </si>
  <si>
    <t>364236</t>
  </si>
  <si>
    <t>364237</t>
  </si>
  <si>
    <t>364238</t>
  </si>
  <si>
    <t>364261</t>
  </si>
  <si>
    <t>364243</t>
  </si>
  <si>
    <t>364268</t>
  </si>
  <si>
    <t>364249</t>
  </si>
  <si>
    <t>364253</t>
  </si>
  <si>
    <t>364244</t>
  </si>
  <si>
    <t>364245</t>
  </si>
  <si>
    <t>364265</t>
  </si>
  <si>
    <t>364240</t>
  </si>
  <si>
    <t>364241</t>
  </si>
  <si>
    <t>364242</t>
  </si>
  <si>
    <t>364248</t>
  </si>
  <si>
    <t>364251</t>
  </si>
  <si>
    <t>364252</t>
  </si>
  <si>
    <t>364255</t>
  </si>
  <si>
    <t>536103</t>
  </si>
  <si>
    <t>536137</t>
  </si>
  <si>
    <t>364266</t>
  </si>
  <si>
    <t>364254</t>
  </si>
  <si>
    <t>364256</t>
  </si>
  <si>
    <t>364267</t>
  </si>
  <si>
    <t>364260</t>
  </si>
  <si>
    <t>364250</t>
  </si>
  <si>
    <t>364235</t>
  </si>
  <si>
    <t>364259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</si>
  <si>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</si>
  <si>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</si>
  <si>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</si>
  <si>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</si>
  <si>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</si>
  <si>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</si>
  <si>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</si>
  <si>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</si>
  <si>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</si>
  <si>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</si>
  <si>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</si>
  <si>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</si>
  <si>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</si>
  <si>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</si>
  <si>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</si>
  <si>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</si>
  <si>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</si>
  <si>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</si>
  <si>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</si>
  <si>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</si>
  <si>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</si>
  <si>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</si>
  <si>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</si>
  <si>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</si>
  <si>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</si>
  <si>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</si>
  <si>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Tabla_364255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</si>
  <si>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</si>
  <si>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</si>
  <si>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</si>
  <si>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</si>
  <si>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Tabla_364256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</si>
  <si>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</si>
  <si>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</si>
  <si>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</si>
  <si>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</si>
  <si>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</si>
  <si>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</si>
  <si>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</si>
  <si>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</si>
  <si>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</si>
  <si>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</si>
  <si>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</si>
  <si>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</si>
  <si>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</si>
  <si>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</si>
  <si>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</si>
  <si>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</si>
  <si>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</si>
  <si>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</si>
  <si>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</si>
  <si>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</si>
  <si>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46809</t>
  </si>
  <si>
    <t>46810</t>
  </si>
  <si>
    <t>46811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</si>
  <si>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</si>
  <si>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</si>
  <si>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</si>
  <si>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</si>
  <si>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46814</t>
  </si>
  <si>
    <t>Hipervínculo a las facturas o comprobantes</t>
  </si>
  <si>
    <t>Magistrado Presidente</t>
  </si>
  <si>
    <t xml:space="preserve">Magistrado  </t>
  </si>
  <si>
    <t>Pleno del Tribunal</t>
  </si>
  <si>
    <t>Héctor Salvador</t>
  </si>
  <si>
    <t xml:space="preserve">Hernández </t>
  </si>
  <si>
    <t>Gallegos</t>
  </si>
  <si>
    <t>Jorge Ramón</t>
  </si>
  <si>
    <t>Díaz de Léon</t>
  </si>
  <si>
    <t>Gutiérrez</t>
  </si>
  <si>
    <t>México</t>
  </si>
  <si>
    <t>Aguascalientes</t>
  </si>
  <si>
    <t>Cd. De México</t>
  </si>
  <si>
    <t>Dirección Administrativa</t>
  </si>
  <si>
    <t>Alimentos nacionales</t>
  </si>
  <si>
    <t>Gastos de traslado vía  Terrestres nacional</t>
  </si>
  <si>
    <t>ninguna</t>
  </si>
  <si>
    <t>http://teeags.mx/documentos/transparencia/Hospedaje-doctos-PDF/LINEAMIENTO%20DE%20VI%C3%81TICOS%20TEEA%20(02%20ene%2018%20cdl).pdf</t>
  </si>
  <si>
    <t>Hospedajes Nacionales</t>
  </si>
  <si>
    <t>Pachuca</t>
  </si>
  <si>
    <t>Hidalgo</t>
  </si>
  <si>
    <t>Secretario de Estudio</t>
  </si>
  <si>
    <t>Ponencia I</t>
  </si>
  <si>
    <t>Rebeca Yolanda</t>
  </si>
  <si>
    <t>Bernal</t>
  </si>
  <si>
    <t>Alemán</t>
  </si>
  <si>
    <t>"Observatorio: Participación cuidadana y cultura de la Transparencia y la legalidad" E-lecciones en tiempos de internet</t>
  </si>
  <si>
    <t>Saltillo</t>
  </si>
  <si>
    <t>Coahuila</t>
  </si>
  <si>
    <t>Secretario General de Acuerdos</t>
  </si>
  <si>
    <t>Jesús Ociel</t>
  </si>
  <si>
    <t>Baena</t>
  </si>
  <si>
    <t>Saucedo</t>
  </si>
  <si>
    <t>"Informe Anual de Labores del Tribunal de Justicia Electoral del Estado de Zacatecas"</t>
  </si>
  <si>
    <t>Zacatecas</t>
  </si>
  <si>
    <t>Magistrada</t>
  </si>
  <si>
    <t>Claudia Eloisa</t>
  </si>
  <si>
    <t>González</t>
  </si>
  <si>
    <t>"Encuentro con jóvenes de la sociedad civil. Retrospectiva del proceso electoral 2017 - 2018"</t>
  </si>
  <si>
    <t>Magistrado</t>
  </si>
  <si>
    <t>"Conferencia Percepciones de los Procesos Electorales Locales 2017 -2018" para impartir una conferencia denominada "Dificultades que hemos vuleto fortalezas en la jurisdicción electoral local"</t>
  </si>
  <si>
    <t>"Asistencia al Encuentro de Judicaturas. Retos y oportunidades a partir del proceso electoral de 2018. Experiencia Regional"</t>
  </si>
  <si>
    <t>Guanajuato</t>
  </si>
  <si>
    <t>"Reunión de trabajo con el Presidente de la Asociación de Tribunales Electorales de la Republica Mexicana</t>
  </si>
  <si>
    <t>Guadalajara</t>
  </si>
  <si>
    <t>Jalisco</t>
  </si>
  <si>
    <t>"Asistencia a la Asamblea General Ordinaria en primera convocatoria de la Asociación de Tribunales Electorales de la República Mexicana ATERM)</t>
  </si>
  <si>
    <t>Pasajes aéreos Nacionales</t>
  </si>
  <si>
    <t>"Asistencia al evento El Avance Político de las Mujeres en México"</t>
  </si>
  <si>
    <t>http://teeags.mx/documentos/transparencia/Administraci%C3%B3n/Vi%C3%A1ticos%20oct-dic/INFORME%20DE%20COMISI%C3%93N%20REBECA.pdf</t>
  </si>
  <si>
    <t>http://teeags.mx/documentos/transparencia/Administraci%C3%B3n/Vi%C3%A1ticos%20oct-dic/INFORME%20DE%20COMISI%C3%93N%20MGDO%20JORGE%20SALTILLO.pdf</t>
  </si>
  <si>
    <t>http://teeags.mx/documentos/transparencia/Administraci%C3%B3n/Vi%C3%A1ticos%20oct-dic/INFORME%20DE%20COMISI%C3%93N%20MGDO%20SALVADOR%20SALTILLO.pdf</t>
  </si>
  <si>
    <t>http://teeags.mx/documentos/transparencia/Administraci%C3%B3n/Vi%C3%A1ticos%20oct-dic/INFORME%20DE%20COMISI%C3%93N%20OCIEL%20SALTILLO.pdf</t>
  </si>
  <si>
    <t>http://teeags.mx/documentos/transparencia/Administraci%C3%B3n/Vi%C3%A1ticos%20oct-dic/INFORME%20DE%20COMISI%C3%93N%20MGDO%20SALVADOR%20ZACATECAS.pdf</t>
  </si>
  <si>
    <t>http://teeags.mx/documentos/transparencia/Administraci%C3%B3n/Vi%C3%A1ticos%20oct-dic/INFORME%20DE%20COMISI%C3%93N%20MGDA%20CLAUDIA%20CD.%20DE%20M%C3%89XICO.pdf</t>
  </si>
  <si>
    <t>http://teeags.mx/documentos/transparencia/Administraci%C3%B3n/Vi%C3%A1ticos%20oct-dic/INFORME%20DE%20COMISI%C3%93N%20MGDO%20JORGE%20PACHUCA.pdf</t>
  </si>
  <si>
    <t>http://teeags.mx/documentos/transparencia/Administraci%C3%B3n/Vi%C3%A1ticos%20oct-dic/INFORME%20DE%20COMISI%C3%93N%20MGDO%20JORGE%20GUANAJUATO.pdf</t>
  </si>
  <si>
    <t>http://teeags.mx/documentos/transparencia/Administraci%C3%B3n/Vi%C3%A1ticos%20oct-dic/INFORME%20DE%20COMISI%C3%93N%20MGDO%20SALVADOR%20GUANAJUATO.pdf</t>
  </si>
  <si>
    <t>http://teeags.mx/documentos/transparencia/Administraci%C3%B3n/Vi%C3%A1ticos%20oct-dic/INFORME%20DE%20COMISI%C3%93N%20MGDA%20CLAUDIA%20GUANAJUATO.pdf</t>
  </si>
  <si>
    <t>http://teeags.mx/documentos/transparencia/Administraci%C3%B3n/Vi%C3%A1ticos%20oct-dic/INFORME%20DE%20COMISI%C3%93N%20MGDO%20SALVADOR%20GUADALAJARA.pdf</t>
  </si>
  <si>
    <t>http://teeags.mx/documentos/transparencia/Administraci%C3%B3n/Vi%C3%A1ticos%20oct-dic/INFORME%20DE%20COMISI%C3%93N%20MGDO%20JORGE%20PACHUCA1.pdf</t>
  </si>
  <si>
    <t>http://teeags.mx/documentos/transparencia/Administraci%C3%B3n/Vi%C3%A1ticos%20oct-dic/INFORME%20DE%20COMISI%C3%93N%20MGDO%20SALVADOR%20CD.%20MEX.pdf</t>
  </si>
  <si>
    <t>http://teeags.mx/documentos/transparencia/Administraci%C3%B3n/Vi%C3%A1ticos%20oct-dic/INFORME%20DE%20COMISI%C3%93N%20MGDO%20JORGE%20CD.%20M%C3%89XICO.pdf</t>
  </si>
  <si>
    <t>http://teeags.mx/documentos/transparencia/Administraci%C3%B3n/Vi%C3%A1ticos%20oct-dic/FACTURAS%20REBECA%20SALTILLO.pdf</t>
  </si>
  <si>
    <t>http://teeags.mx/documentos/transparencia/Administraci%C3%B3n/Vi%C3%A1ticos%20oct-dic/FACTURAS%20MGDO%20JORGE%20SALTILLO.pdf</t>
  </si>
  <si>
    <t>http://teeags.mx/documentos/transparencia/Administraci%C3%B3n/Vi%C3%A1ticos%20oct-dic/FACTURAS%20MGDO%20SALVADOR%20SALTILLO.pdf</t>
  </si>
  <si>
    <t>http://teeags.mx/documentos/transparencia/Administraci%C3%B3n/Vi%C3%A1ticos%20oct-dic/FACTURAS%20OCIEL%20SALTILLO.pdf</t>
  </si>
  <si>
    <t>http://teeags.mx/documentos/transparencia/Administraci%C3%B3n/Vi%C3%A1ticos%20oct-dic/FACTURAS%20MGDO%20SALVADOR%20ZACATECAS.pdf</t>
  </si>
  <si>
    <t>http://teeags.mx/documentos/transparencia/Administraci%C3%B3n/Vi%C3%A1ticos%20oct-dic/FACTURAS%20MGDA%20CLAUDIA%20CD.%20DE%20M%C3%89XICO.pdf</t>
  </si>
  <si>
    <t>http://teeags.mx/documentos/transparencia/Administraci%C3%B3n/Vi%C3%A1ticos%20oct-dic/FACTURAS%20MGDO%20JORGE%20PACHUCA.pdf</t>
  </si>
  <si>
    <t>http://teeags.mx/documentos/transparencia/Administraci%C3%B3n/Vi%C3%A1ticos%20oct-dic/FACTURAS%20MGDO%20JORGE%20GUANAJUATO.pdf</t>
  </si>
  <si>
    <t>http://teeags.mx/documentos/transparencia/Administraci%C3%B3n/Vi%C3%A1ticos%20oct-dic/FACTURAS%20MGDO%20SALVADOR%20GUANAJUATO.pdf</t>
  </si>
  <si>
    <t>http://teeags.mx/documentos/transparencia/Administraci%C3%B3n/Vi%C3%A1ticos%20oct-dic/FACTURAS%20MGDA%20CLAUDIA%20GUANAJUATO.pdf</t>
  </si>
  <si>
    <t>http://teeags.mx/documentos/transparencia/Administraci%C3%B3n/Vi%C3%A1ticos%20oct-dic/FACTURAS%20MGDO%20SALVADOR%20GUADALAJARA.pdf</t>
  </si>
  <si>
    <t>http://teeags.mx/documentos/transparencia/Administraci%C3%B3n/Vi%C3%A1ticos%20oct-dic/FACTURAS%20MGDO%20JORGE%20PACHUCA1.pdf</t>
  </si>
  <si>
    <t>http://teeags.mx/documentos/transparencia/Administraci%C3%B3n/Vi%C3%A1ticos%20oct-dic/FACTURAS%20MGDO%20SALVADOR%20CD.%20M%C3%89XICO.pdf</t>
  </si>
  <si>
    <t>http://teeags.mx/documentos/transparencia/Administraci%C3%B3n/Vi%C3%A1ticos%20oct-dic/FACTURAS%20MGDO%20JORGE%20CD.%20M%C3%89XICO.pdf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</si>
</sst>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43" fontId="0" fillId="0" borderId="0" xfId="2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1" applyAlignment="1">
      <alignment horizontal="center" vertical="center" wrapText="1"/>
    </xf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 vertical="center"/>
    </xf>
    <xf numFmtId="164" fontId="0" fillId="0" borderId="0" xfId="2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1" applyAlignment="1">
      <alignment horizontal="center" vertical="center"/>
    </xf>
    <xf numFmtId="0" fontId="4" fillId="0" borderId="2" xfId="1" applyBorder="1" applyAlignment="1">
      <alignment horizontal="center" vertical="center"/>
    </xf>
    <xf numFmtId="0" fontId="4" fillId="0" borderId="0" xfId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1" applyAlignment="1">
      <alignment horizontal="center"/>
    </xf>
    <xf numFmtId="0" fontId="4" fillId="0" borderId="0" xfId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 2" xfId="2" xr:uid="{00000000-0005-0000-0000-00003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eeags.mx/documentos/transparencia/Administraci%C3%B3n/Vi%C3%A1ticos%20oct-dic/INFORME%20DE%20COMISI%C3%93N%20MGDA%20CLAUDIA%20GUANAJUATO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teeags.mx/documentos/transparencia/Hospedaje-doctos-PDF/LINEAMIENTO%20DE%20VI%C3%81TICOS%20TEEA%20(02%20ene%2018%20cdl).pdf" TargetMode="External"/><Relationship Id="rId7" Type="http://schemas.openxmlformats.org/officeDocument/2006/relationships/hyperlink" Target="http://teeags.mx/documentos/transparencia/Administraci%C3%B3n/Vi%C3%A1ticos%20oct-dic/INFORME%20DE%20COMISI%C3%93N%20MGDO%20SALVADOR%20GUANAJUATO.pdf" TargetMode="External"/><Relationship Id="rId12" Type="http://schemas.openxmlformats.org/officeDocument/2006/relationships/hyperlink" Target="http://teeags.mx/documentos/transparencia/Administraci%C3%B3n/Vi%C3%A1ticos%20oct-dic/INFORME%20DE%20COMISI%C3%93N%20MGDO%20JORGE%20CD.%20M%C3%89XICO.pdf" TargetMode="External"/><Relationship Id="rId2" Type="http://schemas.openxmlformats.org/officeDocument/2006/relationships/hyperlink" Target="http://teeags.mx/documentos/transparencia/Hospedaje-doctos-PDF/LINEAMIENTO%20DE%20VI%C3%81TICOS%20TEEA%20(02%20ene%2018%20cdl).pdf" TargetMode="External"/><Relationship Id="rId1" Type="http://schemas.openxmlformats.org/officeDocument/2006/relationships/hyperlink" Target="http://teeags.mx/documentos/transparencia/Hospedaje-doctos-PDF/LINEAMIENTO%20DE%20VI%C3%81TICOS%20TEEA%20(02%20ene%2018%20cdl).pdf" TargetMode="External"/><Relationship Id="rId6" Type="http://schemas.openxmlformats.org/officeDocument/2006/relationships/hyperlink" Target="http://teeags.mx/documentos/transparencia/Hospedaje-doctos-PDF/LINEAMIENTO%20DE%20VI%C3%81TICOS%20TEEA%20(02%20ene%2018%20cdl).pdf" TargetMode="External"/><Relationship Id="rId11" Type="http://schemas.openxmlformats.org/officeDocument/2006/relationships/hyperlink" Target="http://teeags.mx/documentos/transparencia/Administraci%C3%B3n/Vi%C3%A1ticos%20oct-dic/INFORME%20DE%20COMISI%C3%93N%20MGDO%20SALVADOR%20CD.%20MEX.pdf" TargetMode="External"/><Relationship Id="rId5" Type="http://schemas.openxmlformats.org/officeDocument/2006/relationships/hyperlink" Target="http://teeags.mx/documentos/transparencia/Hospedaje-doctos-PDF/LINEAMIENTO%20DE%20VI%C3%81TICOS%20TEEA%20(02%20ene%2018%20cdl).pdf" TargetMode="External"/><Relationship Id="rId10" Type="http://schemas.openxmlformats.org/officeDocument/2006/relationships/hyperlink" Target="http://teeags.mx/documentos/transparencia/Administraci%C3%B3n/Vi%C3%A1ticos%20oct-dic/INFORME%20DE%20COMISI%C3%93N%20MGDO%20JORGE%20PACHUCA1.pdf" TargetMode="External"/><Relationship Id="rId4" Type="http://schemas.openxmlformats.org/officeDocument/2006/relationships/hyperlink" Target="http://teeags.mx/documentos/transparencia/Hospedaje-doctos-PDF/LINEAMIENTO%20DE%20VI%C3%81TICOS%20TEEA%20(02%20ene%2018%20cdl).pdf" TargetMode="External"/><Relationship Id="rId9" Type="http://schemas.openxmlformats.org/officeDocument/2006/relationships/hyperlink" Target="http://teeags.mx/documentos/transparencia/Administraci%C3%B3n/Vi%C3%A1ticos%20oct-dic/INFORME%20DE%20COMISI%C3%93N%20MGDO%20SALVADOR%20GUADALAJARA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teeags.mx/documentos/transparencia/Administraci%C3%B3n/Vi%C3%A1ticos%20oct-dic/FACTURAS%20MGDO%20JORGE%20GUANAJUATO.pdf" TargetMode="External"/><Relationship Id="rId13" Type="http://schemas.openxmlformats.org/officeDocument/2006/relationships/hyperlink" Target="http://teeags.mx/documentos/transparencia/Administraci%C3%B3n/Vi%C3%A1ticos%20oct-dic/FACTURAS%20MGDO%20SALVADOR%20CD.%20M%C3%89XICO.pdf" TargetMode="External"/><Relationship Id="rId3" Type="http://schemas.openxmlformats.org/officeDocument/2006/relationships/hyperlink" Target="http://teeags.mx/documentos/transparencia/Administraci%C3%B3n/Vi%C3%A1ticos%20oct-dic/FACTURAS%20MGDO%20SALVADOR%20SALTILLO.pdf" TargetMode="External"/><Relationship Id="rId7" Type="http://schemas.openxmlformats.org/officeDocument/2006/relationships/hyperlink" Target="http://teeags.mx/documentos/transparencia/Administraci%C3%B3n/Vi%C3%A1ticos%20oct-dic/FACTURAS%20MGDO%20JORGE%20PACHUCA.pdf" TargetMode="External"/><Relationship Id="rId12" Type="http://schemas.openxmlformats.org/officeDocument/2006/relationships/hyperlink" Target="http://teeags.mx/documentos/transparencia/Administraci%C3%B3n/Vi%C3%A1ticos%20oct-dic/FACTURAS%20MGDO%20JORGE%20PACHUCA1.pdf" TargetMode="External"/><Relationship Id="rId2" Type="http://schemas.openxmlformats.org/officeDocument/2006/relationships/hyperlink" Target="http://teeags.mx/documentos/transparencia/Administraci%C3%B3n/Vi%C3%A1ticos%20oct-dic/FACTURAS%20MGDO%20JORGE%20SALTILLO.pdf" TargetMode="External"/><Relationship Id="rId1" Type="http://schemas.openxmlformats.org/officeDocument/2006/relationships/hyperlink" Target="http://teeags.mx/documentos/transparencia/Administraci%C3%B3n/Vi%C3%A1ticos%20oct-dic/FACTURAS%20REBECA%20SALTILLO.pdf" TargetMode="External"/><Relationship Id="rId6" Type="http://schemas.openxmlformats.org/officeDocument/2006/relationships/hyperlink" Target="http://teeags.mx/documentos/transparencia/Administraci%C3%B3n/Vi%C3%A1ticos%20oct-dic/FACTURAS%20MGDA%20CLAUDIA%20CD.%20DE%20M%C3%89XICO.pdf" TargetMode="External"/><Relationship Id="rId11" Type="http://schemas.openxmlformats.org/officeDocument/2006/relationships/hyperlink" Target="http://teeags.mx/documentos/transparencia/Administraci%C3%B3n/Vi%C3%A1ticos%20oct-dic/FACTURAS%20MGDO%20SALVADOR%20GUADALAJARA.pdf" TargetMode="External"/><Relationship Id="rId5" Type="http://schemas.openxmlformats.org/officeDocument/2006/relationships/hyperlink" Target="http://teeags.mx/documentos/transparencia/Administraci%C3%B3n/Vi%C3%A1ticos%20oct-dic/FACTURAS%20MGDO%20SALVADOR%20ZACATECAS.pdf" TargetMode="External"/><Relationship Id="rId10" Type="http://schemas.openxmlformats.org/officeDocument/2006/relationships/hyperlink" Target="http://teeags.mx/documentos/transparencia/Administraci%C3%B3n/Vi%C3%A1ticos%20oct-dic/FACTURAS%20MGDA%20CLAUDIA%20GUANAJUATO.pdf" TargetMode="External"/><Relationship Id="rId4" Type="http://schemas.openxmlformats.org/officeDocument/2006/relationships/hyperlink" Target="http://teeags.mx/documentos/transparencia/Administraci%C3%B3n/Vi%C3%A1ticos%20oct-dic/FACTURAS%20OCIEL%20SALTILLO.pdf" TargetMode="External"/><Relationship Id="rId9" Type="http://schemas.openxmlformats.org/officeDocument/2006/relationships/hyperlink" Target="http://teeags.mx/documentos/transparencia/Administraci%C3%B3n/Vi%C3%A1ticos%20oct-dic/FACTURAS%20MGDO%20SALVADOR%20GUANAJUATO.pdf" TargetMode="External"/><Relationship Id="rId14" Type="http://schemas.openxmlformats.org/officeDocument/2006/relationships/hyperlink" Target="http://teeags.mx/documentos/transparencia/Administraci%C3%B3n/Vi%C3%A1ticos%20oct-dic/FACTURAS%20MGDO%20JORGE%20CD.%20M%C3%89X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6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2" t="s">
        <v>53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2018</v>
      </c>
      <c r="B8" s="9">
        <v>43374</v>
      </c>
      <c r="C8" s="9">
        <v>43465</v>
      </c>
      <c r="D8" s="3" t="s">
        <v>98</v>
      </c>
      <c r="E8" s="3">
        <v>4</v>
      </c>
      <c r="F8" s="3" t="s">
        <v>134</v>
      </c>
      <c r="G8" s="3" t="s">
        <v>134</v>
      </c>
      <c r="H8" s="3" t="s">
        <v>135</v>
      </c>
      <c r="I8" s="3" t="s">
        <v>136</v>
      </c>
      <c r="J8" s="3" t="s">
        <v>137</v>
      </c>
      <c r="K8" s="3" t="s">
        <v>138</v>
      </c>
      <c r="L8" s="3" t="s">
        <v>101</v>
      </c>
      <c r="M8" s="11" t="s">
        <v>139</v>
      </c>
      <c r="N8" s="3" t="s">
        <v>103</v>
      </c>
      <c r="O8" s="3">
        <v>0</v>
      </c>
      <c r="P8" s="3">
        <v>0</v>
      </c>
      <c r="Q8" s="3" t="s">
        <v>123</v>
      </c>
      <c r="R8" s="3" t="s">
        <v>124</v>
      </c>
      <c r="S8" s="3" t="s">
        <v>124</v>
      </c>
      <c r="T8" s="3" t="s">
        <v>123</v>
      </c>
      <c r="U8" s="3" t="s">
        <v>140</v>
      </c>
      <c r="V8" s="3" t="s">
        <v>141</v>
      </c>
      <c r="W8" s="11" t="s">
        <v>139</v>
      </c>
      <c r="X8" s="9">
        <v>43376</v>
      </c>
      <c r="Y8" s="9">
        <v>43379</v>
      </c>
      <c r="Z8" s="12">
        <v>1</v>
      </c>
      <c r="AA8" s="3">
        <v>8810</v>
      </c>
      <c r="AB8" s="3">
        <v>0</v>
      </c>
      <c r="AC8" s="9">
        <v>43381</v>
      </c>
      <c r="AD8" s="13" t="s">
        <v>162</v>
      </c>
      <c r="AE8" s="12">
        <v>1</v>
      </c>
      <c r="AF8" s="12" t="s">
        <v>130</v>
      </c>
      <c r="AG8" s="3" t="s">
        <v>126</v>
      </c>
      <c r="AH8" s="9">
        <v>43473</v>
      </c>
      <c r="AI8" s="9">
        <v>43473</v>
      </c>
      <c r="AJ8" s="3" t="s">
        <v>129</v>
      </c>
    </row>
    <row r="9" spans="1:36" s="7" customFormat="1" x14ac:dyDescent="0.25">
      <c r="A9" s="3">
        <v>2018</v>
      </c>
      <c r="B9" s="9">
        <v>43374</v>
      </c>
      <c r="C9" s="9">
        <v>43465</v>
      </c>
      <c r="D9" s="3" t="s">
        <v>98</v>
      </c>
      <c r="E9" s="3">
        <v>1</v>
      </c>
      <c r="F9" s="3" t="s">
        <v>115</v>
      </c>
      <c r="G9" s="3" t="s">
        <v>115</v>
      </c>
      <c r="H9" s="3" t="s">
        <v>116</v>
      </c>
      <c r="I9" s="3" t="s">
        <v>120</v>
      </c>
      <c r="J9" s="3" t="s">
        <v>121</v>
      </c>
      <c r="K9" s="3" t="s">
        <v>122</v>
      </c>
      <c r="L9" s="3" t="s">
        <v>101</v>
      </c>
      <c r="M9" s="11" t="s">
        <v>139</v>
      </c>
      <c r="N9" s="3" t="s">
        <v>103</v>
      </c>
      <c r="O9" s="3">
        <v>0</v>
      </c>
      <c r="P9" s="3">
        <v>0</v>
      </c>
      <c r="Q9" s="3" t="s">
        <v>123</v>
      </c>
      <c r="R9" s="3" t="s">
        <v>124</v>
      </c>
      <c r="S9" s="3" t="s">
        <v>124</v>
      </c>
      <c r="T9" s="3" t="s">
        <v>123</v>
      </c>
      <c r="U9" s="3" t="s">
        <v>140</v>
      </c>
      <c r="V9" s="3" t="s">
        <v>141</v>
      </c>
      <c r="W9" s="11" t="s">
        <v>139</v>
      </c>
      <c r="X9" s="9">
        <v>43375</v>
      </c>
      <c r="Y9" s="9">
        <v>43379</v>
      </c>
      <c r="Z9" s="12">
        <v>2</v>
      </c>
      <c r="AA9" s="3">
        <v>6609</v>
      </c>
      <c r="AB9" s="3">
        <v>0</v>
      </c>
      <c r="AC9" s="9">
        <v>43383</v>
      </c>
      <c r="AD9" s="14" t="s">
        <v>163</v>
      </c>
      <c r="AE9" s="12">
        <v>2</v>
      </c>
      <c r="AF9" s="12" t="s">
        <v>130</v>
      </c>
      <c r="AG9" s="3" t="s">
        <v>126</v>
      </c>
      <c r="AH9" s="9">
        <v>43473</v>
      </c>
      <c r="AI9" s="9">
        <v>43473</v>
      </c>
      <c r="AJ9" s="3" t="s">
        <v>129</v>
      </c>
    </row>
    <row r="10" spans="1:36" s="7" customFormat="1" x14ac:dyDescent="0.25">
      <c r="A10" s="3">
        <v>2018</v>
      </c>
      <c r="B10" s="9">
        <v>43374</v>
      </c>
      <c r="C10" s="9">
        <v>43465</v>
      </c>
      <c r="D10" s="3" t="s">
        <v>98</v>
      </c>
      <c r="E10" s="3">
        <v>1</v>
      </c>
      <c r="F10" s="3" t="s">
        <v>114</v>
      </c>
      <c r="G10" s="3" t="s">
        <v>114</v>
      </c>
      <c r="H10" s="3" t="s">
        <v>116</v>
      </c>
      <c r="I10" s="3" t="s">
        <v>117</v>
      </c>
      <c r="J10" s="3" t="s">
        <v>118</v>
      </c>
      <c r="K10" s="3" t="s">
        <v>119</v>
      </c>
      <c r="L10" s="3" t="s">
        <v>101</v>
      </c>
      <c r="M10" s="11" t="s">
        <v>139</v>
      </c>
      <c r="N10" s="3" t="s">
        <v>103</v>
      </c>
      <c r="O10" s="3">
        <v>4</v>
      </c>
      <c r="P10" s="3">
        <v>2199.4699999999998</v>
      </c>
      <c r="Q10" s="3" t="s">
        <v>123</v>
      </c>
      <c r="R10" s="3" t="s">
        <v>124</v>
      </c>
      <c r="S10" s="3" t="s">
        <v>124</v>
      </c>
      <c r="T10" s="3" t="s">
        <v>123</v>
      </c>
      <c r="U10" s="3" t="s">
        <v>140</v>
      </c>
      <c r="V10" s="3" t="s">
        <v>141</v>
      </c>
      <c r="W10" s="11" t="s">
        <v>139</v>
      </c>
      <c r="X10" s="9">
        <v>43375</v>
      </c>
      <c r="Y10" s="9">
        <v>43379</v>
      </c>
      <c r="Z10" s="12">
        <v>3</v>
      </c>
      <c r="AA10" s="3">
        <v>2199.4699999999998</v>
      </c>
      <c r="AB10" s="3">
        <v>1800.53</v>
      </c>
      <c r="AC10" s="9">
        <v>43381</v>
      </c>
      <c r="AD10" s="14" t="s">
        <v>164</v>
      </c>
      <c r="AE10" s="12">
        <v>3</v>
      </c>
      <c r="AF10" s="12" t="s">
        <v>130</v>
      </c>
      <c r="AG10" s="3" t="s">
        <v>126</v>
      </c>
      <c r="AH10" s="9">
        <v>43473</v>
      </c>
      <c r="AI10" s="9">
        <v>43473</v>
      </c>
      <c r="AJ10" s="3" t="s">
        <v>129</v>
      </c>
    </row>
    <row r="11" spans="1:36" s="7" customFormat="1" x14ac:dyDescent="0.25">
      <c r="A11" s="3">
        <v>2018</v>
      </c>
      <c r="B11" s="9">
        <v>43374</v>
      </c>
      <c r="C11" s="9">
        <v>43465</v>
      </c>
      <c r="D11" s="3" t="s">
        <v>98</v>
      </c>
      <c r="E11" s="3">
        <v>2</v>
      </c>
      <c r="F11" s="3" t="s">
        <v>142</v>
      </c>
      <c r="G11" s="3" t="s">
        <v>142</v>
      </c>
      <c r="H11" s="3" t="s">
        <v>116</v>
      </c>
      <c r="I11" s="3" t="s">
        <v>143</v>
      </c>
      <c r="J11" s="3" t="s">
        <v>144</v>
      </c>
      <c r="K11" s="3" t="s">
        <v>145</v>
      </c>
      <c r="L11" s="3" t="s">
        <v>101</v>
      </c>
      <c r="M11" s="11" t="s">
        <v>139</v>
      </c>
      <c r="N11" s="3" t="s">
        <v>103</v>
      </c>
      <c r="O11" s="3">
        <v>0</v>
      </c>
      <c r="P11" s="3">
        <v>0</v>
      </c>
      <c r="Q11" s="3" t="s">
        <v>123</v>
      </c>
      <c r="R11" s="3" t="s">
        <v>124</v>
      </c>
      <c r="S11" s="3" t="s">
        <v>124</v>
      </c>
      <c r="T11" s="3" t="s">
        <v>123</v>
      </c>
      <c r="U11" s="3" t="s">
        <v>140</v>
      </c>
      <c r="V11" s="3" t="s">
        <v>141</v>
      </c>
      <c r="W11" s="11" t="s">
        <v>139</v>
      </c>
      <c r="X11" s="9">
        <v>43376</v>
      </c>
      <c r="Y11" s="9">
        <v>43379</v>
      </c>
      <c r="Z11" s="12">
        <v>4</v>
      </c>
      <c r="AA11" s="3">
        <v>3872.55</v>
      </c>
      <c r="AB11" s="3">
        <v>8337.4500000000007</v>
      </c>
      <c r="AC11" s="9">
        <v>43382</v>
      </c>
      <c r="AD11" s="14" t="s">
        <v>165</v>
      </c>
      <c r="AE11" s="12">
        <v>4</v>
      </c>
      <c r="AF11" s="12" t="s">
        <v>130</v>
      </c>
      <c r="AG11" s="3" t="s">
        <v>126</v>
      </c>
      <c r="AH11" s="9">
        <v>43473</v>
      </c>
      <c r="AI11" s="9">
        <v>43473</v>
      </c>
      <c r="AJ11" s="3" t="s">
        <v>129</v>
      </c>
    </row>
    <row r="12" spans="1:36" s="7" customFormat="1" x14ac:dyDescent="0.25">
      <c r="A12" s="3">
        <v>2018</v>
      </c>
      <c r="B12" s="9">
        <v>43374</v>
      </c>
      <c r="C12" s="9">
        <v>43465</v>
      </c>
      <c r="D12" s="3" t="s">
        <v>98</v>
      </c>
      <c r="E12" s="3">
        <v>1</v>
      </c>
      <c r="F12" s="3" t="s">
        <v>114</v>
      </c>
      <c r="G12" s="3" t="s">
        <v>114</v>
      </c>
      <c r="H12" s="3" t="s">
        <v>116</v>
      </c>
      <c r="I12" s="3" t="s">
        <v>117</v>
      </c>
      <c r="J12" s="3" t="s">
        <v>118</v>
      </c>
      <c r="K12" s="3" t="s">
        <v>119</v>
      </c>
      <c r="L12" s="3" t="s">
        <v>101</v>
      </c>
      <c r="M12" s="11" t="s">
        <v>146</v>
      </c>
      <c r="N12" s="3" t="s">
        <v>103</v>
      </c>
      <c r="O12" s="3">
        <v>0</v>
      </c>
      <c r="P12" s="3">
        <v>0</v>
      </c>
      <c r="Q12" s="3" t="s">
        <v>123</v>
      </c>
      <c r="R12" s="3" t="s">
        <v>124</v>
      </c>
      <c r="S12" s="3" t="s">
        <v>124</v>
      </c>
      <c r="T12" s="3" t="s">
        <v>123</v>
      </c>
      <c r="U12" s="3" t="s">
        <v>147</v>
      </c>
      <c r="V12" s="3" t="s">
        <v>147</v>
      </c>
      <c r="W12" s="11" t="s">
        <v>146</v>
      </c>
      <c r="X12" s="9">
        <v>43391</v>
      </c>
      <c r="Y12" s="9">
        <v>43391</v>
      </c>
      <c r="Z12" s="12">
        <v>5</v>
      </c>
      <c r="AA12" s="3">
        <v>596</v>
      </c>
      <c r="AB12" s="3">
        <v>1404</v>
      </c>
      <c r="AC12" s="9">
        <v>43397</v>
      </c>
      <c r="AD12" s="14" t="s">
        <v>166</v>
      </c>
      <c r="AE12" s="12">
        <v>5</v>
      </c>
      <c r="AF12" s="12" t="s">
        <v>130</v>
      </c>
      <c r="AG12" s="3" t="s">
        <v>126</v>
      </c>
      <c r="AH12" s="9">
        <v>43473</v>
      </c>
      <c r="AI12" s="9">
        <v>43473</v>
      </c>
      <c r="AJ12" s="3" t="s">
        <v>129</v>
      </c>
    </row>
    <row r="13" spans="1:36" s="16" customFormat="1" x14ac:dyDescent="0.25">
      <c r="A13" s="3">
        <v>2018</v>
      </c>
      <c r="B13" s="9">
        <v>43374</v>
      </c>
      <c r="C13" s="9">
        <v>43465</v>
      </c>
      <c r="D13" s="3" t="s">
        <v>98</v>
      </c>
      <c r="E13" s="3">
        <v>1</v>
      </c>
      <c r="F13" s="3" t="s">
        <v>148</v>
      </c>
      <c r="G13" s="3" t="s">
        <v>148</v>
      </c>
      <c r="H13" s="3" t="s">
        <v>116</v>
      </c>
      <c r="I13" s="3" t="s">
        <v>149</v>
      </c>
      <c r="J13" s="3" t="s">
        <v>121</v>
      </c>
      <c r="K13" s="3" t="s">
        <v>150</v>
      </c>
      <c r="L13" s="3" t="s">
        <v>101</v>
      </c>
      <c r="M13" s="11" t="s">
        <v>151</v>
      </c>
      <c r="N13" s="3" t="s">
        <v>103</v>
      </c>
      <c r="O13" s="3">
        <v>0</v>
      </c>
      <c r="P13" s="3">
        <v>0</v>
      </c>
      <c r="Q13" s="3" t="s">
        <v>123</v>
      </c>
      <c r="R13" s="3" t="s">
        <v>124</v>
      </c>
      <c r="S13" s="3" t="s">
        <v>124</v>
      </c>
      <c r="T13" s="3" t="s">
        <v>123</v>
      </c>
      <c r="U13" s="3" t="s">
        <v>125</v>
      </c>
      <c r="V13" s="3" t="s">
        <v>125</v>
      </c>
      <c r="W13" s="11" t="s">
        <v>151</v>
      </c>
      <c r="X13" s="9">
        <v>43391</v>
      </c>
      <c r="Y13" s="9">
        <v>43391</v>
      </c>
      <c r="Z13" s="12">
        <v>6</v>
      </c>
      <c r="AA13" s="3">
        <v>800</v>
      </c>
      <c r="AB13" s="3">
        <v>1200</v>
      </c>
      <c r="AC13" s="9">
        <v>43393</v>
      </c>
      <c r="AD13" s="14" t="s">
        <v>167</v>
      </c>
      <c r="AE13" s="12">
        <v>6</v>
      </c>
      <c r="AF13" s="12" t="s">
        <v>130</v>
      </c>
      <c r="AG13" s="3" t="s">
        <v>126</v>
      </c>
      <c r="AH13" s="9">
        <v>43473</v>
      </c>
      <c r="AI13" s="9">
        <v>43473</v>
      </c>
      <c r="AJ13" s="3" t="s">
        <v>129</v>
      </c>
    </row>
    <row r="14" spans="1:36" x14ac:dyDescent="0.25">
      <c r="A14" s="3">
        <v>2018</v>
      </c>
      <c r="B14" s="9">
        <v>43374</v>
      </c>
      <c r="C14" s="9">
        <v>43465</v>
      </c>
      <c r="D14" s="3" t="s">
        <v>98</v>
      </c>
      <c r="E14" s="3">
        <v>1</v>
      </c>
      <c r="F14" s="3" t="s">
        <v>152</v>
      </c>
      <c r="G14" s="3" t="s">
        <v>152</v>
      </c>
      <c r="H14" s="3" t="s">
        <v>116</v>
      </c>
      <c r="I14" s="3" t="s">
        <v>120</v>
      </c>
      <c r="J14" s="3" t="s">
        <v>121</v>
      </c>
      <c r="K14" s="3" t="s">
        <v>122</v>
      </c>
      <c r="L14" s="3" t="s">
        <v>101</v>
      </c>
      <c r="M14" s="11" t="s">
        <v>153</v>
      </c>
      <c r="N14" s="3" t="s">
        <v>103</v>
      </c>
      <c r="O14" s="3">
        <v>0</v>
      </c>
      <c r="P14" s="3">
        <v>0</v>
      </c>
      <c r="Q14" s="3" t="s">
        <v>123</v>
      </c>
      <c r="R14" s="3" t="s">
        <v>124</v>
      </c>
      <c r="S14" s="3" t="s">
        <v>124</v>
      </c>
      <c r="T14" s="3" t="s">
        <v>123</v>
      </c>
      <c r="U14" s="3" t="s">
        <v>132</v>
      </c>
      <c r="V14" s="3" t="s">
        <v>133</v>
      </c>
      <c r="W14" s="11" t="s">
        <v>153</v>
      </c>
      <c r="X14" s="9">
        <v>43426</v>
      </c>
      <c r="Y14" s="9">
        <v>43428</v>
      </c>
      <c r="Z14" s="12">
        <v>7</v>
      </c>
      <c r="AA14" s="3">
        <v>4500</v>
      </c>
      <c r="AB14" s="3">
        <v>0</v>
      </c>
      <c r="AC14" s="9">
        <v>43433</v>
      </c>
      <c r="AD14" s="12" t="s">
        <v>168</v>
      </c>
      <c r="AE14" s="12">
        <v>7</v>
      </c>
      <c r="AF14" s="12" t="s">
        <v>130</v>
      </c>
      <c r="AG14" s="3" t="s">
        <v>126</v>
      </c>
      <c r="AH14" s="9">
        <v>43473</v>
      </c>
      <c r="AI14" s="9">
        <v>43473</v>
      </c>
      <c r="AJ14" s="3" t="s">
        <v>129</v>
      </c>
    </row>
    <row r="15" spans="1:36" x14ac:dyDescent="0.25">
      <c r="A15" s="3">
        <v>2018</v>
      </c>
      <c r="B15" s="9">
        <v>43374</v>
      </c>
      <c r="C15" s="9">
        <v>43465</v>
      </c>
      <c r="D15" s="3" t="s">
        <v>98</v>
      </c>
      <c r="E15" s="3">
        <v>1</v>
      </c>
      <c r="F15" s="3" t="s">
        <v>152</v>
      </c>
      <c r="G15" s="3" t="s">
        <v>152</v>
      </c>
      <c r="H15" s="3" t="s">
        <v>116</v>
      </c>
      <c r="I15" s="3" t="s">
        <v>120</v>
      </c>
      <c r="J15" s="3" t="s">
        <v>121</v>
      </c>
      <c r="K15" s="3" t="s">
        <v>122</v>
      </c>
      <c r="L15" s="3" t="s">
        <v>101</v>
      </c>
      <c r="M15" s="11" t="s">
        <v>154</v>
      </c>
      <c r="N15" s="3" t="s">
        <v>103</v>
      </c>
      <c r="O15" s="3">
        <v>0</v>
      </c>
      <c r="P15" s="3">
        <v>0</v>
      </c>
      <c r="Q15" s="3" t="s">
        <v>123</v>
      </c>
      <c r="R15" s="3" t="s">
        <v>124</v>
      </c>
      <c r="S15" s="3" t="s">
        <v>124</v>
      </c>
      <c r="T15" s="3" t="s">
        <v>123</v>
      </c>
      <c r="U15" s="3" t="s">
        <v>155</v>
      </c>
      <c r="V15" s="3" t="s">
        <v>155</v>
      </c>
      <c r="W15" s="11" t="s">
        <v>154</v>
      </c>
      <c r="X15" s="9">
        <v>43429</v>
      </c>
      <c r="Y15" s="9">
        <v>43431</v>
      </c>
      <c r="Z15" s="12">
        <v>8</v>
      </c>
      <c r="AA15" s="3">
        <v>7885.93</v>
      </c>
      <c r="AB15" s="3">
        <v>214.07</v>
      </c>
      <c r="AC15" s="9">
        <v>43433</v>
      </c>
      <c r="AD15" s="12" t="s">
        <v>169</v>
      </c>
      <c r="AE15" s="12">
        <v>8</v>
      </c>
      <c r="AF15" s="12" t="s">
        <v>130</v>
      </c>
      <c r="AG15" s="3" t="s">
        <v>126</v>
      </c>
      <c r="AH15" s="9">
        <v>43473</v>
      </c>
      <c r="AI15" s="9">
        <v>43473</v>
      </c>
      <c r="AJ15" s="3" t="s">
        <v>129</v>
      </c>
    </row>
    <row r="16" spans="1:36" x14ac:dyDescent="0.25">
      <c r="A16" s="3">
        <v>2018</v>
      </c>
      <c r="B16" s="9">
        <v>43374</v>
      </c>
      <c r="C16" s="9">
        <v>43465</v>
      </c>
      <c r="D16" s="3" t="s">
        <v>98</v>
      </c>
      <c r="E16" s="3">
        <v>1</v>
      </c>
      <c r="F16" s="3" t="s">
        <v>114</v>
      </c>
      <c r="G16" s="3" t="s">
        <v>114</v>
      </c>
      <c r="H16" s="3" t="s">
        <v>116</v>
      </c>
      <c r="I16" s="3" t="s">
        <v>117</v>
      </c>
      <c r="J16" s="3" t="s">
        <v>118</v>
      </c>
      <c r="K16" s="3" t="s">
        <v>119</v>
      </c>
      <c r="L16" s="3" t="s">
        <v>101</v>
      </c>
      <c r="M16" s="11" t="s">
        <v>154</v>
      </c>
      <c r="N16" s="3" t="s">
        <v>103</v>
      </c>
      <c r="O16" s="3">
        <v>0</v>
      </c>
      <c r="P16" s="3">
        <v>0</v>
      </c>
      <c r="Q16" s="3" t="s">
        <v>123</v>
      </c>
      <c r="R16" s="3" t="s">
        <v>124</v>
      </c>
      <c r="S16" s="3" t="s">
        <v>124</v>
      </c>
      <c r="T16" s="3" t="s">
        <v>123</v>
      </c>
      <c r="U16" s="3" t="s">
        <v>155</v>
      </c>
      <c r="V16" s="3" t="s">
        <v>155</v>
      </c>
      <c r="W16" s="11" t="s">
        <v>154</v>
      </c>
      <c r="X16" s="18">
        <v>43430</v>
      </c>
      <c r="Y16" s="18">
        <v>43430</v>
      </c>
      <c r="Z16" s="12">
        <v>9</v>
      </c>
      <c r="AA16" s="3">
        <v>1510.01</v>
      </c>
      <c r="AB16" s="3">
        <v>4589.99</v>
      </c>
      <c r="AC16" s="18">
        <v>43433</v>
      </c>
      <c r="AD16" s="20" t="s">
        <v>170</v>
      </c>
      <c r="AE16" s="12">
        <v>9</v>
      </c>
      <c r="AF16" s="12" t="s">
        <v>130</v>
      </c>
      <c r="AG16" s="3" t="s">
        <v>126</v>
      </c>
      <c r="AH16" s="9">
        <v>43473</v>
      </c>
      <c r="AI16" s="9">
        <v>43473</v>
      </c>
      <c r="AJ16" s="3" t="s">
        <v>129</v>
      </c>
    </row>
    <row r="17" spans="1:36" x14ac:dyDescent="0.25">
      <c r="A17" s="3">
        <v>2018</v>
      </c>
      <c r="B17" s="9">
        <v>43374</v>
      </c>
      <c r="C17" s="9">
        <v>43465</v>
      </c>
      <c r="D17" s="3" t="s">
        <v>98</v>
      </c>
      <c r="E17" s="3">
        <v>1</v>
      </c>
      <c r="F17" s="3" t="s">
        <v>148</v>
      </c>
      <c r="G17" s="3" t="s">
        <v>148</v>
      </c>
      <c r="H17" s="3" t="s">
        <v>116</v>
      </c>
      <c r="I17" s="3" t="s">
        <v>149</v>
      </c>
      <c r="J17" s="3" t="s">
        <v>121</v>
      </c>
      <c r="K17" s="3" t="s">
        <v>150</v>
      </c>
      <c r="L17" s="3" t="s">
        <v>101</v>
      </c>
      <c r="M17" s="11" t="s">
        <v>154</v>
      </c>
      <c r="N17" s="3" t="s">
        <v>103</v>
      </c>
      <c r="O17" s="3">
        <v>0</v>
      </c>
      <c r="P17" s="3">
        <v>0</v>
      </c>
      <c r="Q17" s="3" t="s">
        <v>123</v>
      </c>
      <c r="R17" s="3" t="s">
        <v>124</v>
      </c>
      <c r="S17" s="3" t="s">
        <v>124</v>
      </c>
      <c r="T17" s="3" t="s">
        <v>123</v>
      </c>
      <c r="U17" s="3" t="s">
        <v>155</v>
      </c>
      <c r="V17" s="3" t="s">
        <v>155</v>
      </c>
      <c r="W17" s="11" t="s">
        <v>154</v>
      </c>
      <c r="X17" s="18">
        <v>43429</v>
      </c>
      <c r="Y17" s="18">
        <v>43430</v>
      </c>
      <c r="Z17" s="12">
        <v>10</v>
      </c>
      <c r="AA17" s="3">
        <v>5613.2</v>
      </c>
      <c r="AB17" s="3">
        <v>486.8</v>
      </c>
      <c r="AC17" s="18">
        <v>43433</v>
      </c>
      <c r="AD17" s="20" t="s">
        <v>171</v>
      </c>
      <c r="AE17" s="12">
        <v>10</v>
      </c>
      <c r="AF17" s="12" t="s">
        <v>130</v>
      </c>
      <c r="AG17" s="3" t="s">
        <v>126</v>
      </c>
      <c r="AH17" s="9">
        <v>43473</v>
      </c>
      <c r="AI17" s="9">
        <v>43473</v>
      </c>
      <c r="AJ17" s="3" t="s">
        <v>129</v>
      </c>
    </row>
    <row r="18" spans="1:36" x14ac:dyDescent="0.25">
      <c r="A18" s="3">
        <v>2018</v>
      </c>
      <c r="B18" s="9">
        <v>43374</v>
      </c>
      <c r="C18" s="9">
        <v>43465</v>
      </c>
      <c r="D18" s="3" t="s">
        <v>98</v>
      </c>
      <c r="E18" s="3">
        <v>1</v>
      </c>
      <c r="F18" s="3" t="s">
        <v>114</v>
      </c>
      <c r="G18" s="3" t="s">
        <v>114</v>
      </c>
      <c r="H18" s="3" t="s">
        <v>116</v>
      </c>
      <c r="I18" s="3" t="s">
        <v>117</v>
      </c>
      <c r="J18" s="3" t="s">
        <v>118</v>
      </c>
      <c r="K18" s="3" t="s">
        <v>119</v>
      </c>
      <c r="L18" s="3" t="s">
        <v>101</v>
      </c>
      <c r="M18" s="11" t="s">
        <v>156</v>
      </c>
      <c r="N18" s="3" t="s">
        <v>103</v>
      </c>
      <c r="O18" s="3">
        <v>1</v>
      </c>
      <c r="P18" s="3">
        <v>2996.09</v>
      </c>
      <c r="Q18" s="3" t="s">
        <v>123</v>
      </c>
      <c r="R18" s="3" t="s">
        <v>124</v>
      </c>
      <c r="S18" s="3" t="s">
        <v>124</v>
      </c>
      <c r="T18" s="3" t="s">
        <v>123</v>
      </c>
      <c r="U18" s="3" t="s">
        <v>157</v>
      </c>
      <c r="V18" s="3" t="s">
        <v>158</v>
      </c>
      <c r="W18" s="11" t="s">
        <v>156</v>
      </c>
      <c r="X18" s="18">
        <v>43440</v>
      </c>
      <c r="Y18" s="18">
        <v>43440</v>
      </c>
      <c r="Z18" s="12">
        <v>11</v>
      </c>
      <c r="AA18" s="3">
        <v>2996.09</v>
      </c>
      <c r="AB18" s="3">
        <v>1003.91</v>
      </c>
      <c r="AC18" s="18">
        <v>43441</v>
      </c>
      <c r="AD18" s="20" t="s">
        <v>172</v>
      </c>
      <c r="AE18" s="12">
        <v>11</v>
      </c>
      <c r="AF18" s="12" t="s">
        <v>130</v>
      </c>
      <c r="AG18" s="3" t="s">
        <v>126</v>
      </c>
      <c r="AH18" s="9">
        <v>43473</v>
      </c>
      <c r="AI18" s="9">
        <v>43473</v>
      </c>
      <c r="AJ18" s="3" t="s">
        <v>129</v>
      </c>
    </row>
    <row r="19" spans="1:36" x14ac:dyDescent="0.25">
      <c r="A19" s="3">
        <v>2018</v>
      </c>
      <c r="B19" s="9">
        <v>43374</v>
      </c>
      <c r="C19" s="9">
        <v>43465</v>
      </c>
      <c r="D19" s="3" t="s">
        <v>98</v>
      </c>
      <c r="E19" s="3">
        <v>1</v>
      </c>
      <c r="F19" s="3" t="s">
        <v>152</v>
      </c>
      <c r="G19" s="3" t="s">
        <v>152</v>
      </c>
      <c r="H19" s="3" t="s">
        <v>116</v>
      </c>
      <c r="I19" s="3" t="s">
        <v>120</v>
      </c>
      <c r="J19" s="3" t="s">
        <v>121</v>
      </c>
      <c r="K19" s="3" t="s">
        <v>122</v>
      </c>
      <c r="L19" s="3" t="s">
        <v>101</v>
      </c>
      <c r="M19" s="11" t="s">
        <v>159</v>
      </c>
      <c r="N19" s="3" t="s">
        <v>103</v>
      </c>
      <c r="O19" s="3">
        <v>0</v>
      </c>
      <c r="P19" s="3">
        <v>0</v>
      </c>
      <c r="Q19" s="3" t="s">
        <v>123</v>
      </c>
      <c r="R19" s="3" t="s">
        <v>124</v>
      </c>
      <c r="S19" s="3" t="s">
        <v>124</v>
      </c>
      <c r="T19" s="3" t="s">
        <v>123</v>
      </c>
      <c r="U19" s="3" t="s">
        <v>132</v>
      </c>
      <c r="V19" s="3" t="s">
        <v>133</v>
      </c>
      <c r="W19" s="11" t="s">
        <v>159</v>
      </c>
      <c r="X19" s="18">
        <v>43440</v>
      </c>
      <c r="Y19" s="18">
        <v>43442</v>
      </c>
      <c r="Z19" s="12">
        <v>12</v>
      </c>
      <c r="AA19" s="3">
        <v>7771.01</v>
      </c>
      <c r="AB19" s="3">
        <v>0</v>
      </c>
      <c r="AC19" s="18">
        <v>43445</v>
      </c>
      <c r="AD19" s="20" t="s">
        <v>173</v>
      </c>
      <c r="AE19" s="12">
        <v>12</v>
      </c>
      <c r="AF19" s="12" t="s">
        <v>130</v>
      </c>
      <c r="AG19" s="3" t="s">
        <v>126</v>
      </c>
      <c r="AH19" s="9">
        <v>43473</v>
      </c>
      <c r="AI19" s="9">
        <v>43473</v>
      </c>
      <c r="AJ19" s="3" t="s">
        <v>129</v>
      </c>
    </row>
    <row r="20" spans="1:36" x14ac:dyDescent="0.25">
      <c r="A20" s="3">
        <v>2018</v>
      </c>
      <c r="B20" s="9">
        <v>43374</v>
      </c>
      <c r="C20" s="9">
        <v>43465</v>
      </c>
      <c r="D20" s="3" t="s">
        <v>98</v>
      </c>
      <c r="E20" s="3">
        <v>1</v>
      </c>
      <c r="F20" s="3" t="s">
        <v>114</v>
      </c>
      <c r="G20" s="3" t="s">
        <v>114</v>
      </c>
      <c r="H20" s="3" t="s">
        <v>116</v>
      </c>
      <c r="I20" s="3" t="s">
        <v>117</v>
      </c>
      <c r="J20" s="3" t="s">
        <v>118</v>
      </c>
      <c r="K20" s="3" t="s">
        <v>119</v>
      </c>
      <c r="L20" s="19" t="s">
        <v>101</v>
      </c>
      <c r="M20" s="11" t="s">
        <v>161</v>
      </c>
      <c r="N20" s="3" t="s">
        <v>103</v>
      </c>
      <c r="O20" s="3">
        <v>0</v>
      </c>
      <c r="P20" s="3">
        <v>0</v>
      </c>
      <c r="Q20" s="3" t="s">
        <v>123</v>
      </c>
      <c r="R20" s="3" t="s">
        <v>124</v>
      </c>
      <c r="S20" s="3" t="s">
        <v>124</v>
      </c>
      <c r="T20" s="3" t="s">
        <v>123</v>
      </c>
      <c r="U20" s="3" t="s">
        <v>125</v>
      </c>
      <c r="V20" s="3" t="s">
        <v>125</v>
      </c>
      <c r="W20" s="11" t="s">
        <v>161</v>
      </c>
      <c r="X20" s="18">
        <v>43445</v>
      </c>
      <c r="Y20" s="18">
        <v>43445</v>
      </c>
      <c r="Z20" s="12">
        <v>13</v>
      </c>
      <c r="AA20" s="3">
        <v>3999</v>
      </c>
      <c r="AB20" s="3">
        <v>0</v>
      </c>
      <c r="AC20" s="18">
        <v>43451</v>
      </c>
      <c r="AD20" s="20" t="s">
        <v>174</v>
      </c>
      <c r="AE20" s="12">
        <v>13</v>
      </c>
      <c r="AF20" s="12" t="s">
        <v>130</v>
      </c>
      <c r="AG20" s="3" t="s">
        <v>126</v>
      </c>
      <c r="AH20" s="9">
        <v>43473</v>
      </c>
      <c r="AI20" s="9">
        <v>43473</v>
      </c>
      <c r="AJ20" s="3" t="s">
        <v>129</v>
      </c>
    </row>
    <row r="21" spans="1:36" x14ac:dyDescent="0.25">
      <c r="A21" s="3">
        <v>2018</v>
      </c>
      <c r="B21" s="9">
        <v>43374</v>
      </c>
      <c r="C21" s="9">
        <v>43465</v>
      </c>
      <c r="D21" s="3" t="s">
        <v>98</v>
      </c>
      <c r="E21" s="3">
        <v>1</v>
      </c>
      <c r="F21" s="3" t="s">
        <v>152</v>
      </c>
      <c r="G21" s="3" t="s">
        <v>152</v>
      </c>
      <c r="H21" s="3" t="s">
        <v>116</v>
      </c>
      <c r="I21" s="3" t="s">
        <v>120</v>
      </c>
      <c r="J21" s="3" t="s">
        <v>121</v>
      </c>
      <c r="K21" s="3" t="s">
        <v>122</v>
      </c>
      <c r="L21" s="19" t="s">
        <v>101</v>
      </c>
      <c r="M21" s="11" t="s">
        <v>161</v>
      </c>
      <c r="N21" s="3" t="s">
        <v>103</v>
      </c>
      <c r="O21" s="3">
        <v>0</v>
      </c>
      <c r="P21" s="3">
        <v>0</v>
      </c>
      <c r="Q21" s="3" t="s">
        <v>123</v>
      </c>
      <c r="R21" s="3" t="s">
        <v>124</v>
      </c>
      <c r="S21" s="3" t="s">
        <v>124</v>
      </c>
      <c r="T21" s="3" t="s">
        <v>123</v>
      </c>
      <c r="U21" s="3" t="s">
        <v>125</v>
      </c>
      <c r="V21" s="3" t="s">
        <v>125</v>
      </c>
      <c r="W21" s="11" t="s">
        <v>161</v>
      </c>
      <c r="X21" s="18">
        <v>43445</v>
      </c>
      <c r="Y21" s="18">
        <v>43446</v>
      </c>
      <c r="Z21" s="12">
        <v>14</v>
      </c>
      <c r="AA21" s="3">
        <v>5500</v>
      </c>
      <c r="AB21" s="3">
        <v>0</v>
      </c>
      <c r="AC21" s="18">
        <v>43451</v>
      </c>
      <c r="AD21" s="20" t="s">
        <v>175</v>
      </c>
      <c r="AE21" s="12">
        <v>14</v>
      </c>
      <c r="AF21" s="12" t="s">
        <v>130</v>
      </c>
      <c r="AG21" s="3" t="s">
        <v>126</v>
      </c>
      <c r="AH21" s="9">
        <v>43473</v>
      </c>
      <c r="AI21" s="9">
        <v>43473</v>
      </c>
      <c r="AJ21" s="3" t="s">
        <v>129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0" xr:uid="{00000000-0002-0000-0000-000000000000}">
      <formula1>Hidden_13</formula1>
    </dataValidation>
    <dataValidation type="list" allowBlank="1" showErrorMessage="1" sqref="L8:L180" xr:uid="{00000000-0002-0000-0000-000001000000}">
      <formula1>Hidden_211</formula1>
    </dataValidation>
    <dataValidation type="list" allowBlank="1" showErrorMessage="1" sqref="N8:N180" xr:uid="{00000000-0002-0000-0000-000002000000}">
      <formula1>Hidden_313</formula1>
    </dataValidation>
  </dataValidations>
  <hyperlinks>
    <hyperlink ref="Z8" location="Tabla_364255!A1" display="Tabla_364255!A1" xr:uid="{46097220-0253-4326-8EB1-183882639BD1}"/>
    <hyperlink ref="AE8" location="Tabla_364256!A1" display="Tabla_364256!A1" xr:uid="{C77F98E4-FFD2-4058-BEE0-46FC3627F25E}"/>
    <hyperlink ref="AF8" r:id="rId1" xr:uid="{7F00E9DE-A654-4F45-B27E-030093BC835F}"/>
    <hyperlink ref="Z9" location="Tabla_364255!A1" display="Tabla_364255!A1" xr:uid="{4B439CD9-37BB-4CE8-9D72-0B8BAEFCA9BC}"/>
    <hyperlink ref="Z10" location="Tabla_364255!A1" display="Tabla_364255!A1" xr:uid="{D3A472E0-9DBA-4309-AEC1-2ECF9E126037}"/>
    <hyperlink ref="Z11" location="Tabla_364255!A1" display="Tabla_364255!A1" xr:uid="{1DAC8967-AC66-4B4F-95C3-C1C88E057EB7}"/>
    <hyperlink ref="Z12:Z15" location="Tabla_364255!A1" display="Tabla_364255!A1" xr:uid="{3F156404-8722-4E12-BC2A-5074F82F6751}"/>
    <hyperlink ref="AF9:AF16" r:id="rId2" display="http://teeags.mx/documentos/transparencia/Hospedaje-doctos-PDF/LINEAMIENTO%20DE%20VI%C3%81TICOS%20TEEA%20(02%20ene%2018%20cdl).pdf" xr:uid="{AF11AB73-EF9B-476E-8479-DFAE718850FD}"/>
    <hyperlink ref="AE9:AE18" location="Tabla_364256!A1" display="Tabla_364256!A1" xr:uid="{B1C46B8B-5966-4522-8496-69325163D7AD}"/>
    <hyperlink ref="AF16:AF18" r:id="rId3" display="http://teeags.mx/documentos/transparencia/Hospedaje-doctos-PDF/LINEAMIENTO%20DE%20VI%C3%81TICOS%20TEEA%20(02%20ene%2018%20cdl).pdf" xr:uid="{6178755C-3735-4890-B249-14E5C1BAE2EB}"/>
    <hyperlink ref="Z13:Z16" location="Tabla_364255!A1" display="Tabla_364255!A1" xr:uid="{3DF8A65A-871D-4412-935C-DD294D9AB53C}"/>
    <hyperlink ref="Z16:Z17" location="Tabla_364255!A1" display="Tabla_364255!A1" xr:uid="{F2D70DB9-8D5F-42DD-916C-4B8524A53798}"/>
    <hyperlink ref="Z18" location="Tabla_364255!A1" display="Tabla_364255!A1" xr:uid="{9CE2370B-78BC-44D6-9BFA-6584B3E4CA97}"/>
    <hyperlink ref="Z19" location="Tabla_364255!A1" display="Tabla_364255!A1" xr:uid="{386548E3-4098-4A82-9F65-B5B4FAAEF452}"/>
    <hyperlink ref="AE19" location="Tabla_364256!A1" display="Tabla_364256!A1" xr:uid="{93B7199B-8DCB-4A94-9C0E-FCFB9EFB232B}"/>
    <hyperlink ref="AF19" r:id="rId4" xr:uid="{13D02BE2-0F8F-41E4-9E9B-35E7462F282F}"/>
    <hyperlink ref="Z20" location="Tabla_364255!A1" display="Tabla_364255!A1" xr:uid="{ED7D6F6F-2EE8-4FB3-BC6C-300B6D97B5F9}"/>
    <hyperlink ref="AE20" location="Tabla_364256!A1" display="Tabla_364256!A1" xr:uid="{92A9A14D-E29C-49B1-9730-6A900846CA94}"/>
    <hyperlink ref="AF20" r:id="rId5" xr:uid="{BA371666-D04E-44E6-AEEB-DC977C0EEDD9}"/>
    <hyperlink ref="Z21" location="Tabla_364255!A1" display="Tabla_364255!A1" xr:uid="{019E4180-EABD-4069-90D5-69722BCCB495}"/>
    <hyperlink ref="AE21" location="Tabla_364256!A1" display="Tabla_364256!A1" xr:uid="{ABA624F4-58F1-40E8-8875-148C98613261}"/>
    <hyperlink ref="AF21" r:id="rId6" xr:uid="{4F27F3BE-9CEA-4EA5-A87B-3EFCD7FEC338}"/>
    <hyperlink ref="AD16" r:id="rId7" xr:uid="{47CB1FF6-D315-4BD2-A49B-6B2393E8781B}"/>
    <hyperlink ref="AD17" r:id="rId8" xr:uid="{35EAB426-C9C7-4B9F-8422-61A18B096D8A}"/>
    <hyperlink ref="AD18" r:id="rId9" xr:uid="{A72AE7ED-F4F5-46E6-A8B5-CC1B8D78BBC6}"/>
    <hyperlink ref="AD19" r:id="rId10" xr:uid="{8CD2A39D-A895-4F48-9DF9-0F9DB343D719}"/>
    <hyperlink ref="AD20" r:id="rId11" xr:uid="{C9F4A05F-ED37-4CF7-9B81-CF6BE79E0AC0}"/>
    <hyperlink ref="AD21" r:id="rId12" xr:uid="{81F1A2B4-3C61-424A-9A2E-4C344FB023EC}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6"/>
  <sheetViews>
    <sheetView topLeftCell="A12" workbookViewId="0">
      <selection activeCell="A37" sqref="A3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3">
        <v>37201</v>
      </c>
      <c r="C4" s="3" t="s">
        <v>128</v>
      </c>
      <c r="D4" s="4">
        <f>76+90+2293.18+108.31</f>
        <v>2567.4899999999998</v>
      </c>
    </row>
    <row r="5" spans="1:4" x14ac:dyDescent="0.25">
      <c r="A5" s="3">
        <v>1</v>
      </c>
      <c r="B5" s="3">
        <v>37501</v>
      </c>
      <c r="C5" s="3" t="s">
        <v>131</v>
      </c>
      <c r="D5" s="4">
        <v>4789.51</v>
      </c>
    </row>
    <row r="6" spans="1:4" s="15" customFormat="1" x14ac:dyDescent="0.25">
      <c r="A6" s="3">
        <v>1</v>
      </c>
      <c r="B6" s="3">
        <v>37502</v>
      </c>
      <c r="C6" s="3" t="s">
        <v>127</v>
      </c>
      <c r="D6" s="4">
        <f>430+466+557</f>
        <v>1453</v>
      </c>
    </row>
    <row r="7" spans="1:4" s="15" customFormat="1" x14ac:dyDescent="0.25">
      <c r="A7" s="3">
        <v>2</v>
      </c>
      <c r="B7" s="3">
        <v>37502</v>
      </c>
      <c r="C7" s="3" t="s">
        <v>127</v>
      </c>
      <c r="D7" s="4">
        <f>1042+1900+280</f>
        <v>3222</v>
      </c>
    </row>
    <row r="8" spans="1:4" s="16" customFormat="1" x14ac:dyDescent="0.25">
      <c r="A8" s="3">
        <v>2</v>
      </c>
      <c r="B8" s="3">
        <v>37101</v>
      </c>
      <c r="C8" s="3" t="s">
        <v>160</v>
      </c>
      <c r="D8" s="4">
        <v>3387</v>
      </c>
    </row>
    <row r="9" spans="1:4" x14ac:dyDescent="0.25">
      <c r="A9" s="3">
        <v>3</v>
      </c>
      <c r="B9" s="3">
        <v>37201</v>
      </c>
      <c r="C9" s="3" t="s">
        <v>128</v>
      </c>
      <c r="D9" s="4">
        <f>999.99+76+90</f>
        <v>1165.99</v>
      </c>
    </row>
    <row r="10" spans="1:4" s="16" customFormat="1" x14ac:dyDescent="0.25">
      <c r="A10" s="3">
        <v>3</v>
      </c>
      <c r="B10" s="3">
        <v>37502</v>
      </c>
      <c r="C10" s="3" t="s">
        <v>127</v>
      </c>
      <c r="D10" s="4">
        <f>516.74+516.74</f>
        <v>1033.48</v>
      </c>
    </row>
    <row r="11" spans="1:4" x14ac:dyDescent="0.25">
      <c r="A11" s="3">
        <v>4</v>
      </c>
      <c r="B11" s="3">
        <v>37201</v>
      </c>
      <c r="C11" s="3" t="s">
        <v>128</v>
      </c>
      <c r="D11" s="4">
        <f>1720.02+1119.05</f>
        <v>2839.0699999999997</v>
      </c>
    </row>
    <row r="12" spans="1:4" s="16" customFormat="1" x14ac:dyDescent="0.25">
      <c r="A12" s="3">
        <v>4</v>
      </c>
      <c r="B12" s="3">
        <v>37502</v>
      </c>
      <c r="C12" s="3" t="s">
        <v>127</v>
      </c>
      <c r="D12" s="4">
        <f>516.74+516.74</f>
        <v>1033.48</v>
      </c>
    </row>
    <row r="13" spans="1:4" x14ac:dyDescent="0.25">
      <c r="A13" s="3">
        <v>5</v>
      </c>
      <c r="B13" s="3">
        <v>37201</v>
      </c>
      <c r="C13" s="3" t="s">
        <v>128</v>
      </c>
      <c r="D13" s="4">
        <f>76+400</f>
        <v>476</v>
      </c>
    </row>
    <row r="14" spans="1:4" x14ac:dyDescent="0.25">
      <c r="A14" s="5">
        <v>5</v>
      </c>
      <c r="B14" s="3">
        <v>37502</v>
      </c>
      <c r="C14" s="3" t="s">
        <v>127</v>
      </c>
      <c r="D14" s="4">
        <v>120</v>
      </c>
    </row>
    <row r="15" spans="1:4" x14ac:dyDescent="0.25">
      <c r="A15" s="5">
        <v>6</v>
      </c>
      <c r="B15" s="3">
        <v>37201</v>
      </c>
      <c r="C15" s="3" t="s">
        <v>128</v>
      </c>
      <c r="D15" s="4">
        <v>800</v>
      </c>
    </row>
    <row r="16" spans="1:4" x14ac:dyDescent="0.25">
      <c r="A16" s="3">
        <v>7</v>
      </c>
      <c r="B16" s="3">
        <v>37201</v>
      </c>
      <c r="C16" s="3" t="s">
        <v>128</v>
      </c>
      <c r="D16" s="10">
        <f>280+350+350</f>
        <v>980</v>
      </c>
    </row>
    <row r="17" spans="1:4" x14ac:dyDescent="0.25">
      <c r="A17" s="3">
        <v>7</v>
      </c>
      <c r="B17" s="3">
        <v>37502</v>
      </c>
      <c r="C17" s="3" t="s">
        <v>127</v>
      </c>
      <c r="D17" s="4">
        <f>1500+2000</f>
        <v>3500</v>
      </c>
    </row>
    <row r="18" spans="1:4" x14ac:dyDescent="0.25">
      <c r="A18" s="3">
        <v>8</v>
      </c>
      <c r="B18" s="3">
        <v>37201</v>
      </c>
      <c r="C18" s="3" t="s">
        <v>128</v>
      </c>
      <c r="D18" s="4">
        <f>1350.63+815.3+73+60+570</f>
        <v>2868.9300000000003</v>
      </c>
    </row>
    <row r="19" spans="1:4" x14ac:dyDescent="0.25">
      <c r="A19" s="3">
        <v>8</v>
      </c>
      <c r="B19" s="3">
        <v>37501</v>
      </c>
      <c r="C19" s="3" t="s">
        <v>131</v>
      </c>
      <c r="D19" s="4">
        <v>3508</v>
      </c>
    </row>
    <row r="20" spans="1:4" x14ac:dyDescent="0.25">
      <c r="A20" s="3">
        <v>8</v>
      </c>
      <c r="B20" s="3">
        <v>37502</v>
      </c>
      <c r="C20" s="3" t="s">
        <v>127</v>
      </c>
      <c r="D20" s="4">
        <f>1463+46</f>
        <v>1509</v>
      </c>
    </row>
    <row r="21" spans="1:4" x14ac:dyDescent="0.25">
      <c r="A21" s="3">
        <v>9</v>
      </c>
      <c r="B21" s="3">
        <v>37201</v>
      </c>
      <c r="C21" s="3" t="s">
        <v>128</v>
      </c>
      <c r="D21" s="4">
        <v>1510.01</v>
      </c>
    </row>
    <row r="22" spans="1:4" x14ac:dyDescent="0.25">
      <c r="A22" s="3">
        <v>10</v>
      </c>
      <c r="B22" s="3">
        <v>37201</v>
      </c>
      <c r="C22" s="3" t="s">
        <v>128</v>
      </c>
      <c r="D22" s="4">
        <f>1736.83+30+570</f>
        <v>2336.83</v>
      </c>
    </row>
    <row r="23" spans="1:4" x14ac:dyDescent="0.25">
      <c r="A23" s="3">
        <v>10</v>
      </c>
      <c r="B23" s="3">
        <v>37501</v>
      </c>
      <c r="C23" s="3" t="s">
        <v>131</v>
      </c>
      <c r="D23" s="4">
        <v>1805.4</v>
      </c>
    </row>
    <row r="24" spans="1:4" x14ac:dyDescent="0.25">
      <c r="A24" s="3">
        <v>10</v>
      </c>
      <c r="B24" s="3">
        <v>37502</v>
      </c>
      <c r="C24" s="3" t="s">
        <v>127</v>
      </c>
      <c r="D24">
        <f>181+590.97+699</f>
        <v>1470.97</v>
      </c>
    </row>
    <row r="25" spans="1:4" x14ac:dyDescent="0.25">
      <c r="A25" s="3">
        <v>11</v>
      </c>
      <c r="B25" s="3">
        <v>37201</v>
      </c>
      <c r="C25" s="3" t="s">
        <v>128</v>
      </c>
      <c r="D25">
        <f>700+167+404+453+1010.09+30</f>
        <v>2764.09</v>
      </c>
    </row>
    <row r="26" spans="1:4" x14ac:dyDescent="0.25">
      <c r="A26" s="3">
        <v>11</v>
      </c>
      <c r="B26" s="3">
        <v>37502</v>
      </c>
      <c r="C26" s="3" t="s">
        <v>127</v>
      </c>
      <c r="D26">
        <v>232</v>
      </c>
    </row>
    <row r="27" spans="1:4" s="16" customFormat="1" x14ac:dyDescent="0.25">
      <c r="A27" s="3">
        <v>12</v>
      </c>
      <c r="B27" s="3">
        <v>37101</v>
      </c>
      <c r="C27" s="3" t="s">
        <v>160</v>
      </c>
      <c r="D27" s="16">
        <v>3313</v>
      </c>
    </row>
    <row r="28" spans="1:4" x14ac:dyDescent="0.25">
      <c r="A28" s="3">
        <v>12</v>
      </c>
      <c r="B28" s="3">
        <v>37201</v>
      </c>
      <c r="C28" s="3" t="s">
        <v>128</v>
      </c>
      <c r="D28">
        <v>300</v>
      </c>
    </row>
    <row r="29" spans="1:4" x14ac:dyDescent="0.25">
      <c r="A29" s="3">
        <v>12</v>
      </c>
      <c r="B29" s="3">
        <v>37501</v>
      </c>
      <c r="C29" s="3" t="s">
        <v>131</v>
      </c>
      <c r="D29">
        <v>1960</v>
      </c>
    </row>
    <row r="30" spans="1:4" x14ac:dyDescent="0.25">
      <c r="A30" s="3">
        <v>12</v>
      </c>
      <c r="B30" s="3">
        <v>37502</v>
      </c>
      <c r="C30" s="3" t="s">
        <v>127</v>
      </c>
      <c r="D30">
        <f>140+1776.01+282</f>
        <v>2198.0100000000002</v>
      </c>
    </row>
    <row r="31" spans="1:4" x14ac:dyDescent="0.25">
      <c r="A31" s="3">
        <v>13</v>
      </c>
      <c r="B31" s="3">
        <v>37201</v>
      </c>
      <c r="C31" s="3" t="s">
        <v>128</v>
      </c>
      <c r="D31">
        <v>188.01</v>
      </c>
    </row>
    <row r="32" spans="1:4" x14ac:dyDescent="0.25">
      <c r="A32" s="3">
        <v>13</v>
      </c>
      <c r="B32" s="3">
        <v>37101</v>
      </c>
      <c r="C32" s="3" t="s">
        <v>160</v>
      </c>
      <c r="D32">
        <v>1999</v>
      </c>
    </row>
    <row r="33" spans="1:4" x14ac:dyDescent="0.25">
      <c r="A33" s="3">
        <v>13</v>
      </c>
      <c r="B33" s="3">
        <v>37502</v>
      </c>
      <c r="C33" s="3" t="s">
        <v>127</v>
      </c>
      <c r="D33">
        <v>1811.99</v>
      </c>
    </row>
    <row r="34" spans="1:4" x14ac:dyDescent="0.25">
      <c r="A34" s="3">
        <v>14</v>
      </c>
      <c r="B34" s="3">
        <v>37101</v>
      </c>
      <c r="C34" s="3" t="s">
        <v>160</v>
      </c>
      <c r="D34">
        <v>1999</v>
      </c>
    </row>
    <row r="35" spans="1:4" x14ac:dyDescent="0.25">
      <c r="A35" s="3">
        <v>14</v>
      </c>
      <c r="B35" s="3">
        <v>37501</v>
      </c>
      <c r="C35" s="3" t="s">
        <v>131</v>
      </c>
      <c r="D35">
        <v>2142</v>
      </c>
    </row>
    <row r="36" spans="1:4" x14ac:dyDescent="0.25">
      <c r="A36" s="3">
        <v>14</v>
      </c>
      <c r="B36" s="3">
        <v>37502</v>
      </c>
      <c r="C36" s="3" t="s">
        <v>127</v>
      </c>
      <c r="D36">
        <v>1359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7"/>
  <sheetViews>
    <sheetView topLeftCell="A14" workbookViewId="0">
      <selection activeCell="G15" sqref="G1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45" x14ac:dyDescent="0.25">
      <c r="A4">
        <v>1</v>
      </c>
      <c r="B4" s="6" t="s">
        <v>176</v>
      </c>
    </row>
    <row r="5" spans="1:2" ht="60" x14ac:dyDescent="0.25">
      <c r="A5" s="8">
        <v>2</v>
      </c>
      <c r="B5" s="6" t="s">
        <v>177</v>
      </c>
    </row>
    <row r="6" spans="1:2" ht="60" x14ac:dyDescent="0.25">
      <c r="A6" s="8">
        <v>3</v>
      </c>
      <c r="B6" s="6" t="s">
        <v>178</v>
      </c>
    </row>
    <row r="7" spans="1:2" ht="45" x14ac:dyDescent="0.25">
      <c r="A7" s="8">
        <v>4</v>
      </c>
      <c r="B7" s="6" t="s">
        <v>179</v>
      </c>
    </row>
    <row r="8" spans="1:2" ht="60" x14ac:dyDescent="0.25">
      <c r="A8" s="8">
        <v>5</v>
      </c>
      <c r="B8" s="6" t="s">
        <v>180</v>
      </c>
    </row>
    <row r="9" spans="1:2" ht="60" x14ac:dyDescent="0.25">
      <c r="A9" s="17">
        <v>6</v>
      </c>
      <c r="B9" s="6" t="s">
        <v>181</v>
      </c>
    </row>
    <row r="10" spans="1:2" ht="60" x14ac:dyDescent="0.25">
      <c r="A10" s="17">
        <v>7</v>
      </c>
      <c r="B10" s="6" t="s">
        <v>182</v>
      </c>
    </row>
    <row r="11" spans="1:2" ht="60" x14ac:dyDescent="0.25">
      <c r="A11" s="17">
        <v>8</v>
      </c>
      <c r="B11" s="6" t="s">
        <v>183</v>
      </c>
    </row>
    <row r="12" spans="1:2" ht="60" x14ac:dyDescent="0.25">
      <c r="A12" s="17">
        <v>9</v>
      </c>
      <c r="B12" s="21" t="s">
        <v>184</v>
      </c>
    </row>
    <row r="13" spans="1:2" ht="60" x14ac:dyDescent="0.25">
      <c r="A13" s="17">
        <v>10</v>
      </c>
      <c r="B13" s="21" t="s">
        <v>185</v>
      </c>
    </row>
    <row r="14" spans="1:2" ht="60" x14ac:dyDescent="0.25">
      <c r="A14" s="17">
        <v>11</v>
      </c>
      <c r="B14" s="21" t="s">
        <v>186</v>
      </c>
    </row>
    <row r="15" spans="1:2" ht="60" x14ac:dyDescent="0.25">
      <c r="A15" s="17">
        <v>12</v>
      </c>
      <c r="B15" s="21" t="s">
        <v>187</v>
      </c>
    </row>
    <row r="16" spans="1:2" ht="60" x14ac:dyDescent="0.25">
      <c r="A16" s="17">
        <v>13</v>
      </c>
      <c r="B16" s="21" t="s">
        <v>188</v>
      </c>
    </row>
    <row r="17" spans="1:2" ht="60" x14ac:dyDescent="0.25">
      <c r="A17" s="17">
        <v>14</v>
      </c>
      <c r="B17" s="21" t="s">
        <v>189</v>
      </c>
    </row>
  </sheetData>
  <hyperlinks>
    <hyperlink ref="B4" r:id="rId1" xr:uid="{7F260693-C83B-4057-8B08-9BC46C0B827C}"/>
    <hyperlink ref="B5" r:id="rId2" xr:uid="{66C0FC51-884E-40BF-8029-0BB7FA37EA1C}"/>
    <hyperlink ref="B6" r:id="rId3" xr:uid="{E8975FC9-CCAB-4BB6-9FDB-0AFE8A905B85}"/>
    <hyperlink ref="B7" r:id="rId4" xr:uid="{AD87A6E3-74A0-4278-919C-75673DCCDC82}"/>
    <hyperlink ref="B8" r:id="rId5" xr:uid="{5F9E2BE8-751E-46E7-8D91-2829D5D2D2FC}"/>
    <hyperlink ref="B9" r:id="rId6" xr:uid="{2181A5C8-D0C4-4C5E-8276-47E3A04418B9}"/>
    <hyperlink ref="B10" r:id="rId7" xr:uid="{66B6A1D5-CD30-4B2F-990A-A3AD64FD9255}"/>
    <hyperlink ref="B11" r:id="rId8" xr:uid="{0400C835-656B-475B-8047-1444B020A61C}"/>
    <hyperlink ref="B12" r:id="rId9" xr:uid="{2CBD69F0-4F27-4E5E-BC73-B2D433B53C2B}"/>
    <hyperlink ref="B13" r:id="rId10" xr:uid="{761632A9-0E68-45E5-BAEA-D40A2BF337C6}"/>
    <hyperlink ref="B14" r:id="rId11" xr:uid="{87A44F38-C8A6-4180-AAD6-777AD293CE0B}"/>
    <hyperlink ref="B15" r:id="rId12" xr:uid="{A67FB135-636D-4BF2-9FAF-A81E59A013C5}"/>
    <hyperlink ref="B16" r:id="rId13" xr:uid="{9C409F86-A2B2-4C3D-A5BD-5223C71A9009}"/>
    <hyperlink ref="B17" r:id="rId14" xr:uid="{15D52774-7DF5-4187-984D-D4315CD9F9E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Tabla_364255</vt:lpstr>
      <vt:lpstr>Tabla_364256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2018-04-23T22:29:29Z</dcterms:created>
  <dcterms:modified xsi:type="dcterms:W3CDTF">2019-01-17T20:54:50Z</dcterms:modified>
</cp:coreProperties>
</file>